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codeName="ThisWorkbook" defaultThemeVersion="166925"/>
  <mc:AlternateContent xmlns:mc="http://schemas.openxmlformats.org/markup-compatibility/2006">
    <mc:Choice Requires="x15">
      <x15ac:absPath xmlns:x15ac="http://schemas.microsoft.com/office/spreadsheetml/2010/11/ac" url="S:\Personal Folders\PPIB\Pacific Preferred\Insurance Info\Umbrella Insurance\"/>
    </mc:Choice>
  </mc:AlternateContent>
  <bookViews>
    <workbookView xWindow="0" yWindow="0" windowWidth="24000" windowHeight="9510" xr2:uid="{00000000-000D-0000-FFFF-FFFF00000000}"/>
  </bookViews>
  <sheets>
    <sheet name="Personal Umbrella Worksheet" sheetId="6" r:id="rId1"/>
    <sheet name="SAMPLE ONLY" sheetId="7" r:id="rId2"/>
    <sheet name="Disclaimer" sheetId="2" r:id="rId3"/>
    <sheet name="Limits" sheetId="5" state="hidden" r:id="rId4"/>
  </sheets>
  <definedNames>
    <definedName name="Auto">Limits!$A$5:$A$14</definedName>
    <definedName name="Auto_Limits">Limits!$A$5:$A$14</definedName>
    <definedName name="autolimits">Limits!$A$4:$A$14</definedName>
    <definedName name="DataEntry" localSheetId="0">'Personal Umbrella Worksheet'!$D$20:$D$24,'Personal Umbrella Worksheet'!$D$27:$D$31,'Personal Umbrella Worksheet'!$D$34:$D$39,'Personal Umbrella Worksheet'!$D$42:$D$43,'Personal Umbrella Worksheet'!$H$20,'Personal Umbrella Worksheet'!$H$27,'Personal Umbrella Worksheet'!$H$34,'Personal Umbrella Worksheet'!$H$37</definedName>
    <definedName name="DataEntry" localSheetId="1">'SAMPLE ONLY'!$D$20:$D$24,'SAMPLE ONLY'!$D$27:$D$31,'SAMPLE ONLY'!$D$34:$D$39,'SAMPLE ONLY'!$D$42:$D$43,'SAMPLE ONLY'!$H$20,'SAMPLE ONLY'!$H$27,'SAMPLE ONLY'!$H$34,'SAMPLE ONLY'!$H$37</definedName>
    <definedName name="DataEntry">#REF!,#REF!,#REF!,#REF!,#REF!,#REF!,#REF!,#REF!</definedName>
    <definedName name="Home">Limits!$B$5:$B$11</definedName>
    <definedName name="homelimits">Limits!$B$4:$B$11</definedName>
    <definedName name="_xlnm.Print_Area" localSheetId="0">'Personal Umbrella Worksheet'!$A$1:$I$54</definedName>
    <definedName name="_xlnm.Print_Area" localSheetId="1">'SAMPLE ONLY'!$A$1:$I$54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6" i="6" l="1"/>
  <c r="D46" i="7"/>
  <c r="H26" i="7" s="1"/>
  <c r="H29" i="7" s="1"/>
  <c r="H39" i="7"/>
  <c r="H47" i="7" l="1"/>
  <c r="H19" i="7"/>
  <c r="H22" i="7" s="1"/>
  <c r="H44" i="7" s="1"/>
  <c r="H19" i="6"/>
  <c r="H39" i="6"/>
  <c r="H26" i="6" l="1"/>
  <c r="H29" i="6" s="1"/>
  <c r="H47" i="6" s="1"/>
  <c r="H22" i="6"/>
  <c r="H44" i="6" s="1"/>
</calcChain>
</file>

<file path=xl/sharedStrings.xml><?xml version="1.0" encoding="utf-8"?>
<sst xmlns="http://schemas.openxmlformats.org/spreadsheetml/2006/main" count="111" uniqueCount="51">
  <si>
    <t>Checking</t>
  </si>
  <si>
    <t>Savings</t>
  </si>
  <si>
    <t>Certificate of Deposit</t>
  </si>
  <si>
    <t>Life Insurance Cash Value</t>
  </si>
  <si>
    <t>Other</t>
  </si>
  <si>
    <t>Mutual Funds</t>
  </si>
  <si>
    <t>Stocks</t>
  </si>
  <si>
    <t>Bonds</t>
  </si>
  <si>
    <t>Treasury Bills</t>
  </si>
  <si>
    <t>Car(s)</t>
  </si>
  <si>
    <t>Art and Collectibles</t>
  </si>
  <si>
    <t>Jewelry</t>
  </si>
  <si>
    <t>Furnishings</t>
  </si>
  <si>
    <t>Pension Value Today</t>
  </si>
  <si>
    <t>Tax-Deferred Accounts</t>
  </si>
  <si>
    <t>TOTAL ASSETS:</t>
  </si>
  <si>
    <t>ASSETS</t>
  </si>
  <si>
    <t>Total Assets</t>
  </si>
  <si>
    <t>Auto Liability Limit</t>
  </si>
  <si>
    <t>Home Liability Limit</t>
  </si>
  <si>
    <t>NO PERSONAL UMBRELLA INSURANCE? IT COULD COST YOU A FORTUNE!</t>
  </si>
  <si>
    <r>
      <rPr>
        <sz val="11"/>
        <color theme="1"/>
        <rFont val="Calibri"/>
        <family val="2"/>
        <scheme val="minor"/>
      </rPr>
      <t xml:space="preserve">The Personal Umbrella policy represents one of the best values in insurance. Compare the cost and limits of your auto policy to the cost and limits of a Personal Umbrella policy. You have worked hard to build your assets. </t>
    </r>
    <r>
      <rPr>
        <b/>
        <sz val="11"/>
        <color theme="1"/>
        <rFont val="Calibri"/>
        <family val="2"/>
        <scheme val="minor"/>
      </rPr>
      <t>Isn’t the cost of a Personal Umbrella worth your peace of mind in knowing that your assets are protected?</t>
    </r>
  </si>
  <si>
    <t>PacificInsuresMe.com</t>
  </si>
  <si>
    <t>805-351-3851</t>
  </si>
  <si>
    <r>
      <rPr>
        <b/>
        <sz val="11"/>
        <color theme="1"/>
        <rFont val="Calibri"/>
        <family val="2"/>
        <scheme val="minor"/>
      </rPr>
      <t>DISCLAIMER:</t>
    </r>
    <r>
      <rPr>
        <sz val="11"/>
        <color theme="1"/>
        <rFont val="Calibri"/>
        <family val="2"/>
        <scheme val="minor"/>
      </rPr>
      <t xml:space="preserve"> This form/tool is intended to assist you in making your own decisions about insurance, but does not provide personal advice. The form/tool may not take into account other factors as your budget, all of your assets, current and future earnings, risk tolerance, family situaiton or activities, which may affect the type and amount of insurance that would be right for you. This information is not an offer to sell insurance. Insurance coverage cannot be bound or changed via submission of this form/tool. Note any proposal of insurance we may present to you will be based upon the values developed and exposures to loss disclosed to us on this online form/tool and/or in communications with us. All coverages are subject to the terms, conditions and exclusions of the actual policy issued. Not all policies or coverages are available in every state. You also agree to release us from any liability if this information is accidentally viewed by unauthorized persons. We will only use this information for insurance quoting purposes and not distribute to other parties. If you need more information, or would like personal advice, please speak to a licensed insurance advisor with Pacific Preferred Insurance Brokers, LLC.  CA Lic 0H55899</t>
    </r>
  </si>
  <si>
    <t>Disclaimer</t>
  </si>
  <si>
    <t>INCOME:</t>
  </si>
  <si>
    <t>Average Annual</t>
  </si>
  <si>
    <t>Household Income</t>
  </si>
  <si>
    <t>Estimated Number of</t>
  </si>
  <si>
    <t>Years left of Employment</t>
  </si>
  <si>
    <t>Uninsured Income</t>
  </si>
  <si>
    <t>Uninsured Assets</t>
  </si>
  <si>
    <t>In California, up to 25% of your wages can be garnished, following a judgement.</t>
  </si>
  <si>
    <t>Assets &amp; Income</t>
  </si>
  <si>
    <t>ASSETS THAT ARE UNINSURED ARE, ESSENTIALLY, INSURED BY YOU AND CAN BE INCLUDED IN A LARGE LIABILITY SETTLEMENT. FOR EXAMPLE, IF YOUR TOTAL ASSETS ARE $500,000 AND YOUR AUTOMOBILE LIABILITY INSURANCE LIMIT IS $300,000, YOU ARE LEFT WITH $200,000 OF UNINSURED ASSETS! USE THIS WORKSHEET TO TOTAL YOUR ASSETS AND IDENTIFY UNINSURED ASSETS AND INCOME</t>
  </si>
  <si>
    <t>Auto Total Uninsured</t>
  </si>
  <si>
    <t>Home Total Uninsured</t>
  </si>
  <si>
    <t>SAMPLE ONLY</t>
  </si>
  <si>
    <t>Auto</t>
  </si>
  <si>
    <t xml:space="preserve"> </t>
  </si>
  <si>
    <t>Home</t>
  </si>
  <si>
    <t>SELECT LIMIT</t>
  </si>
  <si>
    <t>TOTAL CASH:</t>
  </si>
  <si>
    <t>TOTAL INVESTMENTS:</t>
  </si>
  <si>
    <t>TOTAL PERSONAL PROPERTY:</t>
  </si>
  <si>
    <t>TOTAL RETIREMENT SAVINGS:</t>
  </si>
  <si>
    <t>Equity in Home(s)</t>
  </si>
  <si>
    <t>How much do you have in Assets to Protect?</t>
  </si>
  <si>
    <t>EXPOSURE</t>
  </si>
  <si>
    <t>PERSONAL UMBRELLA EVALUATION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</si>
</sst>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13" x14ac:knownFonts="1">
    <font>
      <sz val="11"/>
      <color theme="1"/>
      <name val="Calibri"/>
      <family val="2"/>
      <scheme val="minor"/>
    </font>
    <font>
      <b/>
      <sz val="11"/>
      <color theme="1"/>
      <name val="Calibri"/>
      <family val="2"/>
      <scheme val="minor"/>
    </font>
    <font>
      <sz val="11"/>
      <name val="Calibri"/>
      <family val="2"/>
      <scheme val="minor"/>
    </font>
    <font>
      <b/>
      <sz val="14"/>
      <color theme="1"/>
      <name val="Calibri"/>
      <family val="2"/>
      <scheme val="minor"/>
    </font>
    <font>
      <b/>
      <sz val="12"/>
      <color theme="1"/>
      <name val="Calibri"/>
      <family val="2"/>
      <scheme val="minor"/>
    </font>
    <font>
      <sz val="14"/>
      <color theme="1"/>
      <name val="Calibri"/>
      <family val="2"/>
      <scheme val="minor"/>
    </font>
    <font>
      <u/>
      <sz val="11"/>
      <color theme="10"/>
      <name val="Calibri"/>
      <family val="2"/>
      <scheme val="minor"/>
    </font>
    <font>
      <u/>
      <sz val="8"/>
      <color theme="10"/>
      <name val="Calibri"/>
      <family val="2"/>
      <scheme val="minor"/>
    </font>
    <font>
      <sz val="20"/>
      <color theme="1"/>
      <name val="Calibri"/>
      <family val="2"/>
      <scheme val="minor"/>
    </font>
    <font>
      <b/>
      <sz val="18"/>
      <color rgb="FF0070C0"/>
      <name val="Calibri"/>
      <family val="2"/>
      <scheme val="minor"/>
    </font>
    <font>
      <b/>
      <sz val="25"/>
      <color theme="1"/>
      <name val="Calibri"/>
      <family val="2"/>
      <scheme val="minor"/>
    </font>
    <font>
      <b/>
      <u/>
      <sz val="20"/>
      <color theme="1"/>
      <name val="Calibri"/>
      <family val="2"/>
      <scheme val="minor"/>
    </font>
    <font>
      <b/>
      <sz val="26"/>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66CCFF"/>
        <bgColor indexed="64"/>
      </patternFill>
    </fill>
    <fill>
      <patternFill patternType="solid">
        <fgColor rgb="FFFF5050"/>
        <bgColor indexed="64"/>
      </patternFill>
    </fill>
    <fill>
      <patternFill patternType="solid">
        <fgColor indexed="65"/>
        <bgColor indexed="64"/>
      </patternFill>
    </fill>
    <fill>
      <patternFill patternType="solid">
        <fgColor theme="0" tint="-0.14999847407452621"/>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ck">
        <color auto="1"/>
      </right>
      <top/>
      <bottom/>
      <diagonal/>
    </border>
    <border>
      <left/>
      <right/>
      <top/>
      <bottom style="thick">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right/>
      <top style="thin">
        <color auto="1"/>
      </top>
      <bottom/>
      <diagonal/>
    </border>
    <border>
      <left style="thick">
        <color auto="1"/>
      </left>
      <right/>
      <top/>
      <bottom/>
      <diagonal/>
    </border>
    <border>
      <left/>
      <right/>
      <top/>
      <bottom style="thin">
        <color auto="1"/>
      </bottom>
      <diagonal/>
    </border>
  </borders>
  <cellStyleXfs count="2">
    <xf numFmtId="0" fontId="0" fillId="0" borderId="0"/>
    <xf numFmtId="0" fontId="6" fillId="0" borderId="0" applyNumberFormat="0" applyFill="0" applyBorder="0" applyAlignment="0" applyProtection="0"/>
  </cellStyleXfs>
  <cellXfs count="62">
    <xf numFmtId="0" fontId="0" fillId="0" borderId="0" xfId="0"/>
    <xf numFmtId="0" fontId="0" fillId="2" borderId="0" xfId="0" applyFill="1"/>
    <xf numFmtId="0" fontId="0" fillId="2" borderId="0" xfId="0" applyFill="1" applyAlignment="1">
      <alignment vertical="top" wrapText="1"/>
    </xf>
    <xf numFmtId="0" fontId="1" fillId="2" borderId="0" xfId="0" applyFont="1" applyFill="1" applyProtection="1">
      <protection locked="0"/>
    </xf>
    <xf numFmtId="0" fontId="0" fillId="2" borderId="0" xfId="0" applyFill="1" applyProtection="1">
      <protection locked="0"/>
    </xf>
    <xf numFmtId="164" fontId="0" fillId="2" borderId="0" xfId="0" applyNumberFormat="1" applyFill="1" applyAlignment="1" applyProtection="1">
      <alignment horizontal="center"/>
      <protection locked="0"/>
    </xf>
    <xf numFmtId="164" fontId="0" fillId="3" borderId="1" xfId="0" applyNumberFormat="1" applyFill="1" applyBorder="1" applyAlignment="1" applyProtection="1">
      <alignment horizontal="center"/>
      <protection locked="0"/>
    </xf>
    <xf numFmtId="3" fontId="0" fillId="3" borderId="1" xfId="0" applyNumberFormat="1" applyFill="1" applyBorder="1" applyAlignment="1" applyProtection="1">
      <alignment horizontal="center"/>
      <protection locked="0"/>
    </xf>
    <xf numFmtId="0" fontId="7" fillId="2" borderId="0" xfId="1" applyFont="1" applyFill="1" applyProtection="1">
      <protection locked="0"/>
    </xf>
    <xf numFmtId="0" fontId="0" fillId="2" borderId="0" xfId="0" applyFill="1" applyProtection="1"/>
    <xf numFmtId="0" fontId="1" fillId="2" borderId="0" xfId="0" applyFont="1" applyFill="1" applyProtection="1"/>
    <xf numFmtId="164" fontId="0" fillId="2" borderId="0" xfId="0" applyNumberFormat="1" applyFill="1" applyAlignment="1" applyProtection="1">
      <alignment horizontal="center"/>
    </xf>
    <xf numFmtId="0" fontId="1" fillId="2" borderId="3" xfId="0" applyFont="1" applyFill="1" applyBorder="1" applyProtection="1"/>
    <xf numFmtId="0" fontId="0" fillId="2" borderId="3" xfId="0" applyFill="1" applyBorder="1" applyProtection="1"/>
    <xf numFmtId="164" fontId="0" fillId="2" borderId="3" xfId="0" applyNumberFormat="1" applyFill="1" applyBorder="1" applyAlignment="1" applyProtection="1">
      <alignment horizontal="center"/>
    </xf>
    <xf numFmtId="0" fontId="1" fillId="2" borderId="0" xfId="0" applyFont="1" applyFill="1" applyBorder="1" applyProtection="1"/>
    <xf numFmtId="0" fontId="0" fillId="2" borderId="0" xfId="0" applyFill="1" applyBorder="1" applyProtection="1"/>
    <xf numFmtId="164" fontId="0" fillId="2" borderId="0" xfId="0" applyNumberFormat="1" applyFill="1" applyBorder="1" applyAlignment="1" applyProtection="1">
      <alignment horizontal="center"/>
    </xf>
    <xf numFmtId="0" fontId="3" fillId="2" borderId="0" xfId="0" applyFont="1" applyFill="1" applyProtection="1"/>
    <xf numFmtId="0" fontId="0" fillId="2" borderId="2" xfId="0" applyFill="1" applyBorder="1" applyProtection="1"/>
    <xf numFmtId="164" fontId="1" fillId="2" borderId="0" xfId="0" applyNumberFormat="1" applyFont="1" applyFill="1" applyAlignment="1" applyProtection="1">
      <alignment horizontal="center"/>
    </xf>
    <xf numFmtId="0" fontId="1" fillId="4" borderId="0" xfId="0" applyFont="1" applyFill="1" applyProtection="1"/>
    <xf numFmtId="164" fontId="1" fillId="4" borderId="0" xfId="0" applyNumberFormat="1" applyFont="1" applyFill="1" applyAlignment="1" applyProtection="1">
      <alignment horizontal="center"/>
    </xf>
    <xf numFmtId="0" fontId="1" fillId="4" borderId="4" xfId="0" applyFont="1" applyFill="1" applyBorder="1" applyProtection="1"/>
    <xf numFmtId="0" fontId="1" fillId="4" borderId="6" xfId="0" applyFont="1" applyFill="1" applyBorder="1" applyProtection="1"/>
    <xf numFmtId="0" fontId="4" fillId="2" borderId="0" xfId="0" applyFont="1" applyFill="1" applyAlignment="1" applyProtection="1">
      <alignment horizontal="left" vertical="top" wrapText="1"/>
      <protection locked="0"/>
    </xf>
    <xf numFmtId="0" fontId="0" fillId="0" borderId="0" xfId="0" applyAlignment="1">
      <alignment horizontal="center"/>
    </xf>
    <xf numFmtId="6" fontId="0" fillId="0" borderId="0" xfId="0" applyNumberFormat="1" applyAlignment="1">
      <alignment horizontal="center"/>
    </xf>
    <xf numFmtId="0" fontId="4" fillId="2" borderId="0" xfId="0" applyFont="1" applyFill="1" applyAlignment="1" applyProtection="1">
      <alignment horizontal="left" vertical="top" wrapText="1"/>
      <protection locked="0"/>
    </xf>
    <xf numFmtId="164" fontId="2" fillId="3" borderId="8" xfId="0" applyNumberFormat="1" applyFont="1" applyFill="1" applyBorder="1" applyAlignment="1" applyProtection="1">
      <alignment horizontal="center"/>
      <protection locked="0"/>
    </xf>
    <xf numFmtId="164" fontId="2" fillId="0" borderId="0" xfId="0" applyNumberFormat="1" applyFont="1" applyFill="1" applyBorder="1" applyAlignment="1" applyProtection="1">
      <alignment horizontal="center"/>
      <protection locked="0"/>
    </xf>
    <xf numFmtId="164" fontId="2" fillId="5" borderId="9" xfId="0" applyNumberFormat="1" applyFont="1" applyFill="1" applyBorder="1" applyAlignment="1" applyProtection="1">
      <alignment horizontal="center"/>
      <protection locked="0"/>
    </xf>
    <xf numFmtId="164" fontId="2" fillId="5" borderId="0" xfId="0" applyNumberFormat="1" applyFont="1" applyFill="1" applyBorder="1" applyAlignment="1" applyProtection="1">
      <alignment horizontal="center"/>
      <protection locked="0"/>
    </xf>
    <xf numFmtId="0" fontId="8" fillId="2" borderId="0" xfId="0" applyFont="1" applyFill="1" applyProtection="1"/>
    <xf numFmtId="164" fontId="8" fillId="2" borderId="0" xfId="0" applyNumberFormat="1" applyFont="1" applyFill="1" applyAlignment="1" applyProtection="1">
      <alignment horizontal="center"/>
    </xf>
    <xf numFmtId="0" fontId="9" fillId="2" borderId="0" xfId="0" applyFont="1" applyFill="1" applyProtection="1"/>
    <xf numFmtId="164" fontId="1" fillId="4" borderId="5" xfId="0" applyNumberFormat="1" applyFont="1" applyFill="1" applyBorder="1" applyAlignment="1" applyProtection="1">
      <alignment horizontal="center" vertical="center"/>
    </xf>
    <xf numFmtId="164" fontId="1" fillId="4" borderId="7" xfId="0" applyNumberFormat="1" applyFont="1" applyFill="1" applyBorder="1" applyAlignment="1" applyProtection="1">
      <alignment horizontal="center" vertical="center"/>
    </xf>
    <xf numFmtId="0" fontId="1" fillId="2" borderId="0" xfId="0" applyFont="1" applyFill="1" applyAlignment="1" applyProtection="1">
      <alignment horizontal="left" vertical="top" wrapText="1"/>
    </xf>
    <xf numFmtId="0" fontId="5" fillId="2" borderId="0" xfId="0" applyFont="1" applyFill="1" applyAlignment="1" applyProtection="1">
      <alignment horizontal="right"/>
    </xf>
    <xf numFmtId="0" fontId="3" fillId="2" borderId="0" xfId="0" applyFont="1" applyFill="1" applyAlignment="1" applyProtection="1">
      <alignment horizontal="right"/>
    </xf>
    <xf numFmtId="0" fontId="4" fillId="2" borderId="0" xfId="0" applyFont="1" applyFill="1" applyAlignment="1" applyProtection="1">
      <alignment horizontal="left" vertical="top" wrapText="1"/>
      <protection locked="0"/>
    </xf>
    <xf numFmtId="0" fontId="0" fillId="2" borderId="0" xfId="0" applyFill="1" applyAlignment="1" applyProtection="1">
      <alignment horizontal="left" wrapText="1"/>
    </xf>
    <xf numFmtId="0" fontId="0" fillId="2" borderId="0" xfId="0" applyFill="1" applyAlignment="1">
      <alignment horizontal="left" vertical="top" wrapText="1"/>
    </xf>
    <xf numFmtId="0" fontId="11" fillId="2" borderId="0" xfId="0" applyFont="1" applyFill="1" applyAlignment="1" applyProtection="1">
      <alignment horizontal="center"/>
    </xf>
    <xf numFmtId="0" fontId="11" fillId="2" borderId="2" xfId="0" applyFont="1" applyFill="1" applyBorder="1" applyAlignment="1" applyProtection="1">
      <alignment horizontal="center"/>
    </xf>
    <xf numFmtId="0" fontId="11" fillId="2" borderId="10" xfId="0" applyFont="1" applyFill="1" applyBorder="1" applyAlignment="1" applyProtection="1">
      <alignment horizontal="center"/>
    </xf>
    <xf numFmtId="0" fontId="11" fillId="2" borderId="0" xfId="0" applyFont="1" applyFill="1" applyBorder="1" applyAlignment="1" applyProtection="1">
      <alignment horizontal="center"/>
    </xf>
    <xf numFmtId="0" fontId="1" fillId="2" borderId="0" xfId="0" applyFont="1" applyFill="1" applyBorder="1" applyAlignment="1" applyProtection="1">
      <alignment horizontal="left" vertical="top" wrapText="1"/>
    </xf>
    <xf numFmtId="0" fontId="1" fillId="2" borderId="11" xfId="0" applyFont="1" applyFill="1" applyBorder="1" applyAlignment="1" applyProtection="1">
      <alignment horizontal="left" vertical="top" wrapText="1"/>
    </xf>
    <xf numFmtId="0" fontId="1" fillId="2" borderId="11" xfId="0" applyFont="1" applyFill="1" applyBorder="1" applyProtection="1"/>
    <xf numFmtId="0" fontId="0" fillId="2" borderId="11" xfId="0" applyFill="1" applyBorder="1" applyProtection="1"/>
    <xf numFmtId="164" fontId="0" fillId="2" borderId="11" xfId="0" applyNumberFormat="1" applyFill="1" applyBorder="1" applyAlignment="1" applyProtection="1">
      <alignment horizontal="center"/>
    </xf>
    <xf numFmtId="0" fontId="10" fillId="6" borderId="0" xfId="0" applyFont="1" applyFill="1" applyBorder="1" applyAlignment="1" applyProtection="1">
      <alignment horizontal="center"/>
    </xf>
    <xf numFmtId="164" fontId="12" fillId="2" borderId="0" xfId="0" applyNumberFormat="1" applyFont="1" applyFill="1" applyAlignment="1" applyProtection="1">
      <alignment horizontal="center"/>
    </xf>
    <xf numFmtId="0" fontId="0" fillId="2" borderId="0" xfId="0" applyFont="1" applyFill="1" applyBorder="1" applyAlignment="1" applyProtection="1">
      <alignment horizontal="left" vertical="top" wrapText="1"/>
    </xf>
    <xf numFmtId="0" fontId="0" fillId="2" borderId="11" xfId="0" applyFont="1" applyFill="1" applyBorder="1" applyAlignment="1" applyProtection="1">
      <alignment horizontal="left" vertical="top" wrapText="1"/>
    </xf>
    <xf numFmtId="0" fontId="4" fillId="2" borderId="0" xfId="0" applyFont="1" applyFill="1" applyProtection="1"/>
    <xf numFmtId="0" fontId="9" fillId="2" borderId="0" xfId="0" applyFont="1" applyFill="1" applyAlignment="1" applyProtection="1"/>
    <xf numFmtId="164" fontId="2" fillId="5" borderId="9" xfId="0" applyNumberFormat="1" applyFont="1" applyFill="1" applyBorder="1" applyAlignment="1" applyProtection="1">
      <alignment horizontal="center"/>
    </xf>
    <xf numFmtId="164" fontId="2" fillId="5" borderId="0" xfId="0" applyNumberFormat="1" applyFont="1" applyFill="1" applyBorder="1" applyAlignment="1" applyProtection="1">
      <alignment horizontal="center"/>
    </xf>
    <xf numFmtId="164" fontId="2" fillId="0" borderId="0" xfId="0" applyNumberFormat="1" applyFont="1" applyFill="1" applyBorder="1" applyAlignment="1" applyProtection="1">
      <alignment horizontal="center"/>
    </xf>
  </cellXfs>
  <cellStyles count="2">
    <cellStyle name="Hyperlink" xfId="1" builtinId="8"/>
    <cellStyle name="Normal" xfId="0" builtinId="0"/>
  </cellStyles>
  <dxfs count="0"/>
  <tableStyles count="0" defaultTableStyle="TableStyleMedium2" defaultPivotStyle="PivotStyleLight16"/>
  <colors>
    <mruColors>
      <color rgb="FFFF5050"/>
      <color rgb="FF66CCFF"/>
      <color rgb="FF0066CC"/>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76202</xdr:rowOff>
    </xdr:from>
    <xdr:to>
      <xdr:col>2</xdr:col>
      <xdr:colOff>1352551</xdr:colOff>
      <xdr:row>4</xdr:row>
      <xdr:rowOff>108927</xdr:rowOff>
    </xdr:to>
    <xdr:pic>
      <xdr:nvPicPr>
        <xdr:cNvPr id="2" name="Picture 1">
          <a:extLst>
            <a:ext uri="{FF2B5EF4-FFF2-40B4-BE49-F238E27FC236}">
              <a16:creationId xmlns:a16="http://schemas.microsoft.com/office/drawing/2014/main" id="{8AEDA521-90B8-43F3-A7ED-9BD473B0EF9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1026" y="76202"/>
          <a:ext cx="1962150" cy="889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0</xdr:row>
      <xdr:rowOff>76202</xdr:rowOff>
    </xdr:from>
    <xdr:to>
      <xdr:col>2</xdr:col>
      <xdr:colOff>1352551</xdr:colOff>
      <xdr:row>3</xdr:row>
      <xdr:rowOff>108927</xdr:rowOff>
    </xdr:to>
    <xdr:pic>
      <xdr:nvPicPr>
        <xdr:cNvPr id="2" name="Picture 1">
          <a:extLst>
            <a:ext uri="{FF2B5EF4-FFF2-40B4-BE49-F238E27FC236}">
              <a16:creationId xmlns:a16="http://schemas.microsoft.com/office/drawing/2014/main" id="{9DA74585-AD7F-4BE1-9214-2B3EEC040EB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1026" y="76202"/>
          <a:ext cx="1962150" cy="8899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57A7C-87AA-45C7-B525-A5DA94BB0298}">
  <sheetPr codeName="Sheet2"/>
  <dimension ref="A1:T54"/>
  <sheetViews>
    <sheetView tabSelected="1" zoomScaleNormal="100" workbookViewId="0">
      <selection activeCell="D3" sqref="D3"/>
    </sheetView>
  </sheetViews>
  <sheetFormatPr defaultRowHeight="15" x14ac:dyDescent="0.25"/>
  <cols>
    <col min="1" max="1" width="8.7109375" style="4" customWidth="1"/>
    <col min="2" max="2" width="9.140625" style="3"/>
    <col min="3" max="3" width="21.42578125" style="4" customWidth="1"/>
    <col min="4" max="4" width="12.7109375" style="5" customWidth="1"/>
    <col min="5" max="5" width="6.7109375" style="4" customWidth="1"/>
    <col min="6" max="6" width="10.7109375" style="4" customWidth="1"/>
    <col min="7" max="7" width="25.7109375" style="4" customWidth="1"/>
    <col min="8" max="8" width="12.7109375" style="5" customWidth="1"/>
    <col min="9" max="9" width="8.7109375" style="4" customWidth="1"/>
    <col min="10" max="16384" width="9.140625" style="4"/>
  </cols>
  <sheetData>
    <row r="1" spans="1:9" x14ac:dyDescent="0.25">
      <c r="A1" s="9"/>
      <c r="B1" s="10"/>
      <c r="C1" s="9"/>
      <c r="D1" s="11"/>
      <c r="E1" s="9"/>
      <c r="F1" s="9"/>
      <c r="G1" s="9"/>
      <c r="H1" s="11"/>
      <c r="I1" s="9"/>
    </row>
    <row r="2" spans="1:9" x14ac:dyDescent="0.25">
      <c r="A2" s="9"/>
      <c r="B2" s="10"/>
      <c r="C2" s="9"/>
      <c r="D2" s="11"/>
      <c r="E2" s="9"/>
      <c r="F2" s="9"/>
      <c r="G2" s="9"/>
      <c r="H2" s="11"/>
      <c r="I2" s="9"/>
    </row>
    <row r="3" spans="1:9" ht="18.75" x14ac:dyDescent="0.3">
      <c r="A3" s="9"/>
      <c r="B3" s="10"/>
      <c r="C3" s="9"/>
      <c r="D3" s="11"/>
      <c r="E3" s="9"/>
      <c r="F3" s="9"/>
      <c r="G3" s="39" t="s">
        <v>22</v>
      </c>
      <c r="H3" s="39"/>
      <c r="I3" s="9"/>
    </row>
    <row r="4" spans="1:9" ht="18.75" x14ac:dyDescent="0.3">
      <c r="A4" s="9"/>
      <c r="B4" s="10"/>
      <c r="C4" s="9"/>
      <c r="D4" s="11"/>
      <c r="E4" s="9"/>
      <c r="F4" s="9"/>
      <c r="G4" s="40" t="s">
        <v>23</v>
      </c>
      <c r="H4" s="40"/>
      <c r="I4" s="9"/>
    </row>
    <row r="5" spans="1:9" ht="10.5" customHeight="1" thickBot="1" x14ac:dyDescent="0.3">
      <c r="A5" s="9"/>
      <c r="B5" s="12"/>
      <c r="C5" s="13"/>
      <c r="D5" s="14"/>
      <c r="E5" s="13"/>
      <c r="F5" s="13"/>
      <c r="G5" s="13"/>
      <c r="H5" s="14"/>
      <c r="I5" s="9"/>
    </row>
    <row r="6" spans="1:9" ht="11.25" customHeight="1" thickTop="1" x14ac:dyDescent="0.25">
      <c r="A6" s="9"/>
      <c r="B6" s="15"/>
      <c r="C6" s="16"/>
      <c r="D6" s="17"/>
      <c r="E6" s="16"/>
      <c r="F6" s="16"/>
      <c r="G6" s="16"/>
      <c r="H6" s="17"/>
      <c r="I6" s="9"/>
    </row>
    <row r="7" spans="1:9" ht="28.5" customHeight="1" x14ac:dyDescent="0.5">
      <c r="A7" s="9"/>
      <c r="B7" s="53" t="s">
        <v>50</v>
      </c>
      <c r="C7" s="53"/>
      <c r="D7" s="53"/>
      <c r="E7" s="53"/>
      <c r="F7" s="53"/>
      <c r="G7" s="53"/>
      <c r="H7" s="53"/>
      <c r="I7" s="9"/>
    </row>
    <row r="8" spans="1:9" ht="19.5" customHeight="1" x14ac:dyDescent="0.4">
      <c r="A8" s="9"/>
      <c r="B8" s="58" t="s">
        <v>48</v>
      </c>
      <c r="C8" s="33"/>
      <c r="D8" s="34"/>
      <c r="E8" s="33"/>
      <c r="F8" s="33"/>
      <c r="G8" s="33"/>
      <c r="H8" s="11"/>
      <c r="I8" s="9"/>
    </row>
    <row r="9" spans="1:9" ht="18" customHeight="1" x14ac:dyDescent="0.25">
      <c r="A9" s="9"/>
      <c r="B9" s="57" t="s">
        <v>20</v>
      </c>
      <c r="C9" s="9"/>
      <c r="D9" s="11"/>
      <c r="E9" s="9"/>
      <c r="F9" s="9"/>
      <c r="G9" s="9"/>
      <c r="H9" s="11"/>
      <c r="I9" s="9"/>
    </row>
    <row r="10" spans="1:9" ht="5.25" customHeight="1" x14ac:dyDescent="0.3">
      <c r="A10" s="9"/>
      <c r="B10" s="18"/>
      <c r="C10" s="9"/>
      <c r="D10" s="11"/>
      <c r="E10" s="9"/>
      <c r="F10" s="9"/>
      <c r="G10" s="9"/>
      <c r="H10" s="11"/>
      <c r="I10" s="9"/>
    </row>
    <row r="11" spans="1:9" ht="22.5" customHeight="1" x14ac:dyDescent="0.25">
      <c r="A11" s="9"/>
      <c r="B11" s="55" t="s">
        <v>35</v>
      </c>
      <c r="C11" s="55"/>
      <c r="D11" s="55"/>
      <c r="E11" s="55"/>
      <c r="F11" s="55"/>
      <c r="G11" s="55"/>
      <c r="H11" s="55"/>
      <c r="I11" s="9"/>
    </row>
    <row r="12" spans="1:9" x14ac:dyDescent="0.25">
      <c r="A12" s="9"/>
      <c r="B12" s="55"/>
      <c r="C12" s="55"/>
      <c r="D12" s="55"/>
      <c r="E12" s="55"/>
      <c r="F12" s="55"/>
      <c r="G12" s="55"/>
      <c r="H12" s="55"/>
      <c r="I12" s="9"/>
    </row>
    <row r="13" spans="1:9" x14ac:dyDescent="0.25">
      <c r="A13" s="9"/>
      <c r="B13" s="55"/>
      <c r="C13" s="55"/>
      <c r="D13" s="55"/>
      <c r="E13" s="55"/>
      <c r="F13" s="55"/>
      <c r="G13" s="55"/>
      <c r="H13" s="55"/>
      <c r="I13" s="9"/>
    </row>
    <row r="14" spans="1:9" x14ac:dyDescent="0.25">
      <c r="A14" s="9"/>
      <c r="B14" s="56"/>
      <c r="C14" s="56"/>
      <c r="D14" s="56"/>
      <c r="E14" s="56"/>
      <c r="F14" s="56"/>
      <c r="G14" s="56"/>
      <c r="H14" s="56"/>
      <c r="I14" s="9"/>
    </row>
    <row r="15" spans="1:9" ht="6" customHeight="1" x14ac:dyDescent="0.25">
      <c r="A15" s="9"/>
      <c r="B15" s="10"/>
      <c r="C15" s="9"/>
      <c r="D15" s="11"/>
      <c r="E15" s="9"/>
      <c r="F15" s="9"/>
      <c r="G15" s="9"/>
      <c r="H15" s="11"/>
      <c r="I15" s="9"/>
    </row>
    <row r="16" spans="1:9" ht="24" customHeight="1" x14ac:dyDescent="0.4">
      <c r="A16" s="9"/>
      <c r="B16" s="44" t="s">
        <v>16</v>
      </c>
      <c r="C16" s="44"/>
      <c r="D16" s="44"/>
      <c r="E16" s="45"/>
      <c r="F16" s="46" t="s">
        <v>49</v>
      </c>
      <c r="G16" s="47"/>
      <c r="H16" s="47"/>
      <c r="I16" s="47"/>
    </row>
    <row r="17" spans="1:20" x14ac:dyDescent="0.25">
      <c r="A17" s="9"/>
      <c r="B17" s="10"/>
      <c r="C17" s="9"/>
      <c r="D17" s="11"/>
      <c r="E17" s="19"/>
      <c r="F17" s="9"/>
      <c r="G17" s="9"/>
      <c r="H17" s="11"/>
      <c r="I17" s="9"/>
    </row>
    <row r="18" spans="1:20" x14ac:dyDescent="0.25">
      <c r="A18" s="9"/>
      <c r="B18" s="10"/>
      <c r="C18" s="9"/>
      <c r="D18" s="11"/>
      <c r="E18" s="19"/>
      <c r="F18" s="9"/>
      <c r="G18" s="9"/>
      <c r="H18" s="11"/>
      <c r="I18" s="9"/>
    </row>
    <row r="19" spans="1:20" x14ac:dyDescent="0.25">
      <c r="A19" s="9"/>
      <c r="B19" s="10" t="s">
        <v>43</v>
      </c>
      <c r="C19" s="9"/>
      <c r="D19" s="29"/>
      <c r="E19" s="19" t="s">
        <v>40</v>
      </c>
      <c r="F19" s="9"/>
      <c r="G19" s="10" t="s">
        <v>17</v>
      </c>
      <c r="H19" s="20">
        <f>SUM(D46)</f>
        <v>0</v>
      </c>
      <c r="I19" s="9"/>
    </row>
    <row r="20" spans="1:20" x14ac:dyDescent="0.25">
      <c r="A20" s="9"/>
      <c r="B20" s="10"/>
      <c r="C20" s="9" t="s">
        <v>0</v>
      </c>
      <c r="D20" s="59"/>
      <c r="E20" s="19"/>
      <c r="F20" s="9"/>
      <c r="G20" s="9" t="s">
        <v>18</v>
      </c>
      <c r="H20" s="6" t="s">
        <v>42</v>
      </c>
      <c r="I20" s="9"/>
    </row>
    <row r="21" spans="1:20" x14ac:dyDescent="0.25">
      <c r="A21" s="9"/>
      <c r="B21" s="10"/>
      <c r="C21" s="9" t="s">
        <v>1</v>
      </c>
      <c r="D21" s="60"/>
      <c r="E21" s="19"/>
      <c r="F21" s="9"/>
      <c r="G21" s="9"/>
      <c r="H21" s="11"/>
      <c r="I21" s="9"/>
    </row>
    <row r="22" spans="1:20" x14ac:dyDescent="0.25">
      <c r="A22" s="9"/>
      <c r="B22" s="10"/>
      <c r="C22" s="9" t="s">
        <v>2</v>
      </c>
      <c r="D22" s="60"/>
      <c r="E22" s="19"/>
      <c r="F22" s="9"/>
      <c r="G22" s="21" t="s">
        <v>32</v>
      </c>
      <c r="H22" s="22">
        <f>IFERROR(H19-H20,0)</f>
        <v>0</v>
      </c>
      <c r="I22" s="9"/>
    </row>
    <row r="23" spans="1:20" x14ac:dyDescent="0.25">
      <c r="A23" s="9"/>
      <c r="B23" s="10"/>
      <c r="C23" s="9" t="s">
        <v>3</v>
      </c>
      <c r="D23" s="60"/>
      <c r="E23" s="19"/>
      <c r="F23" s="9"/>
      <c r="G23" s="9"/>
      <c r="H23" s="11"/>
      <c r="I23" s="9"/>
    </row>
    <row r="24" spans="1:20" x14ac:dyDescent="0.25">
      <c r="A24" s="9"/>
      <c r="B24" s="10"/>
      <c r="C24" s="9" t="s">
        <v>4</v>
      </c>
      <c r="D24" s="61"/>
      <c r="E24" s="19"/>
      <c r="F24" s="9"/>
      <c r="G24" s="9"/>
      <c r="H24" s="11"/>
      <c r="I24" s="9"/>
    </row>
    <row r="25" spans="1:20" x14ac:dyDescent="0.25">
      <c r="A25" s="9"/>
      <c r="B25" s="10"/>
      <c r="C25" s="9"/>
      <c r="D25" s="11"/>
      <c r="E25" s="19"/>
      <c r="F25" s="9"/>
      <c r="G25" s="9"/>
      <c r="H25" s="11"/>
      <c r="I25" s="9"/>
    </row>
    <row r="26" spans="1:20" x14ac:dyDescent="0.25">
      <c r="A26" s="9"/>
      <c r="B26" s="10" t="s">
        <v>44</v>
      </c>
      <c r="C26" s="9"/>
      <c r="D26" s="6"/>
      <c r="E26" s="19"/>
      <c r="F26" s="9"/>
      <c r="G26" s="10" t="s">
        <v>17</v>
      </c>
      <c r="H26" s="20">
        <f>SUM(D46)</f>
        <v>0</v>
      </c>
      <c r="I26" s="9"/>
    </row>
    <row r="27" spans="1:20" x14ac:dyDescent="0.25">
      <c r="A27" s="9"/>
      <c r="B27" s="10"/>
      <c r="C27" s="9" t="s">
        <v>5</v>
      </c>
      <c r="D27" s="59"/>
      <c r="E27" s="19"/>
      <c r="F27" s="9"/>
      <c r="G27" s="9" t="s">
        <v>19</v>
      </c>
      <c r="H27" s="6" t="s">
        <v>42</v>
      </c>
      <c r="I27" s="9"/>
    </row>
    <row r="28" spans="1:20" x14ac:dyDescent="0.25">
      <c r="A28" s="9"/>
      <c r="B28" s="10"/>
      <c r="C28" s="9" t="s">
        <v>6</v>
      </c>
      <c r="D28" s="60"/>
      <c r="E28" s="19"/>
      <c r="F28" s="9"/>
      <c r="G28" s="9"/>
      <c r="H28" s="11"/>
      <c r="I28" s="9"/>
    </row>
    <row r="29" spans="1:20" x14ac:dyDescent="0.25">
      <c r="A29" s="9"/>
      <c r="B29" s="10"/>
      <c r="C29" s="9" t="s">
        <v>7</v>
      </c>
      <c r="D29" s="60"/>
      <c r="E29" s="19"/>
      <c r="F29" s="9"/>
      <c r="G29" s="21" t="s">
        <v>32</v>
      </c>
      <c r="H29" s="22">
        <f>IFERROR(H26-H27,0)</f>
        <v>0</v>
      </c>
      <c r="I29" s="9"/>
    </row>
    <row r="30" spans="1:20" x14ac:dyDescent="0.25">
      <c r="A30" s="9"/>
      <c r="B30" s="10"/>
      <c r="C30" s="9" t="s">
        <v>8</v>
      </c>
      <c r="D30" s="60"/>
      <c r="E30" s="19"/>
      <c r="F30" s="9"/>
      <c r="G30" s="9"/>
      <c r="H30" s="11"/>
      <c r="I30" s="9"/>
      <c r="S30" s="41"/>
      <c r="T30" s="41"/>
    </row>
    <row r="31" spans="1:20" x14ac:dyDescent="0.25">
      <c r="A31" s="9"/>
      <c r="B31" s="10"/>
      <c r="C31" s="9" t="s">
        <v>4</v>
      </c>
      <c r="D31" s="60"/>
      <c r="E31" s="19"/>
      <c r="F31" s="9"/>
      <c r="G31" s="9"/>
      <c r="H31" s="11"/>
      <c r="I31" s="9"/>
      <c r="S31" s="41"/>
      <c r="T31" s="41"/>
    </row>
    <row r="32" spans="1:20" x14ac:dyDescent="0.25">
      <c r="A32" s="9"/>
      <c r="B32" s="10"/>
      <c r="C32" s="9"/>
      <c r="D32" s="30"/>
      <c r="E32" s="19"/>
      <c r="F32" s="9"/>
      <c r="G32" s="10" t="s">
        <v>26</v>
      </c>
      <c r="H32" s="11"/>
      <c r="I32" s="9"/>
      <c r="S32" s="41"/>
      <c r="T32" s="41"/>
    </row>
    <row r="33" spans="1:20" ht="15" customHeight="1" x14ac:dyDescent="0.25">
      <c r="A33" s="9"/>
      <c r="B33" s="10" t="s">
        <v>45</v>
      </c>
      <c r="C33" s="9"/>
      <c r="D33" s="6"/>
      <c r="E33" s="19"/>
      <c r="F33" s="9"/>
      <c r="G33" s="9" t="s">
        <v>27</v>
      </c>
      <c r="H33" s="11"/>
      <c r="I33" s="9"/>
      <c r="S33" s="41"/>
      <c r="T33" s="41"/>
    </row>
    <row r="34" spans="1:20" ht="15" customHeight="1" x14ac:dyDescent="0.25">
      <c r="A34" s="9"/>
      <c r="B34" s="10"/>
      <c r="C34" s="9" t="s">
        <v>47</v>
      </c>
      <c r="D34" s="59"/>
      <c r="E34" s="19"/>
      <c r="F34" s="9"/>
      <c r="G34" s="9" t="s">
        <v>28</v>
      </c>
      <c r="H34" s="6"/>
      <c r="I34" s="9"/>
      <c r="S34" s="41"/>
      <c r="T34" s="41"/>
    </row>
    <row r="35" spans="1:20" ht="15" customHeight="1" x14ac:dyDescent="0.25">
      <c r="A35" s="9"/>
      <c r="B35" s="10"/>
      <c r="C35" s="9" t="s">
        <v>9</v>
      </c>
      <c r="D35" s="60"/>
      <c r="E35" s="19"/>
      <c r="F35" s="9"/>
      <c r="G35" s="9"/>
      <c r="H35" s="11"/>
      <c r="I35" s="9"/>
    </row>
    <row r="36" spans="1:20" ht="15" customHeight="1" x14ac:dyDescent="0.25">
      <c r="A36" s="9"/>
      <c r="B36" s="10"/>
      <c r="C36" s="9" t="s">
        <v>10</v>
      </c>
      <c r="D36" s="60"/>
      <c r="E36" s="19"/>
      <c r="F36" s="9"/>
      <c r="G36" s="9" t="s">
        <v>29</v>
      </c>
      <c r="H36" s="11"/>
      <c r="I36" s="9"/>
    </row>
    <row r="37" spans="1:20" ht="15" customHeight="1" x14ac:dyDescent="0.25">
      <c r="A37" s="9"/>
      <c r="B37" s="10"/>
      <c r="C37" s="9" t="s">
        <v>11</v>
      </c>
      <c r="D37" s="60"/>
      <c r="E37" s="19"/>
      <c r="F37" s="9"/>
      <c r="G37" s="9" t="s">
        <v>30</v>
      </c>
      <c r="H37" s="7"/>
      <c r="I37" s="9"/>
      <c r="Q37" s="25"/>
      <c r="R37" s="25"/>
    </row>
    <row r="38" spans="1:20" ht="15" customHeight="1" x14ac:dyDescent="0.25">
      <c r="A38" s="9"/>
      <c r="B38" s="10"/>
      <c r="C38" s="9" t="s">
        <v>12</v>
      </c>
      <c r="D38" s="60"/>
      <c r="E38" s="19"/>
      <c r="F38" s="9"/>
      <c r="G38" s="9"/>
      <c r="H38" s="11"/>
      <c r="I38" s="9"/>
      <c r="Q38" s="25"/>
      <c r="R38" s="25"/>
    </row>
    <row r="39" spans="1:20" ht="15" customHeight="1" x14ac:dyDescent="0.25">
      <c r="A39" s="9"/>
      <c r="B39" s="10"/>
      <c r="C39" s="9" t="s">
        <v>4</v>
      </c>
      <c r="D39" s="61"/>
      <c r="E39" s="19"/>
      <c r="F39" s="9"/>
      <c r="G39" s="21" t="s">
        <v>31</v>
      </c>
      <c r="H39" s="22">
        <f>SUM(H34*H37*25%)</f>
        <v>0</v>
      </c>
      <c r="I39" s="9"/>
      <c r="Q39" s="25"/>
      <c r="R39" s="25"/>
    </row>
    <row r="40" spans="1:20" ht="15" customHeight="1" x14ac:dyDescent="0.25">
      <c r="A40" s="9"/>
      <c r="B40" s="10"/>
      <c r="C40" s="9"/>
      <c r="D40" s="11"/>
      <c r="E40" s="19"/>
      <c r="F40" s="9"/>
      <c r="G40" s="9"/>
      <c r="H40" s="9"/>
      <c r="I40" s="9"/>
      <c r="O40" s="25"/>
      <c r="P40" s="25"/>
    </row>
    <row r="41" spans="1:20" ht="15" customHeight="1" x14ac:dyDescent="0.25">
      <c r="A41" s="9"/>
      <c r="B41" s="10" t="s">
        <v>46</v>
      </c>
      <c r="C41" s="9"/>
      <c r="D41" s="6"/>
      <c r="E41" s="19"/>
      <c r="F41" s="9"/>
      <c r="G41" s="42" t="s">
        <v>33</v>
      </c>
      <c r="H41" s="42"/>
      <c r="I41" s="9"/>
      <c r="O41" s="25"/>
      <c r="P41" s="25"/>
    </row>
    <row r="42" spans="1:20" x14ac:dyDescent="0.25">
      <c r="A42" s="9"/>
      <c r="B42" s="10"/>
      <c r="C42" s="9" t="s">
        <v>13</v>
      </c>
      <c r="D42" s="60"/>
      <c r="E42" s="19"/>
      <c r="F42" s="9"/>
      <c r="G42" s="42"/>
      <c r="H42" s="42"/>
      <c r="I42" s="9"/>
    </row>
    <row r="43" spans="1:20" ht="15.75" thickBot="1" x14ac:dyDescent="0.3">
      <c r="A43" s="9"/>
      <c r="B43" s="10"/>
      <c r="C43" s="9" t="s">
        <v>14</v>
      </c>
      <c r="D43" s="60"/>
      <c r="E43" s="19"/>
      <c r="F43" s="9"/>
      <c r="G43" s="9"/>
      <c r="H43" s="9"/>
      <c r="I43" s="9"/>
    </row>
    <row r="44" spans="1:20" x14ac:dyDescent="0.25">
      <c r="A44" s="9"/>
      <c r="B44" s="10"/>
      <c r="C44" s="9"/>
      <c r="D44" s="60"/>
      <c r="E44" s="19"/>
      <c r="F44" s="9"/>
      <c r="G44" s="23" t="s">
        <v>36</v>
      </c>
      <c r="H44" s="36">
        <f>SUM(H22+H39)</f>
        <v>0</v>
      </c>
      <c r="I44" s="9"/>
    </row>
    <row r="45" spans="1:20" ht="15.75" thickBot="1" x14ac:dyDescent="0.3">
      <c r="A45" s="9"/>
      <c r="B45" s="10"/>
      <c r="C45" s="9"/>
      <c r="D45" s="11"/>
      <c r="E45" s="19"/>
      <c r="F45" s="9"/>
      <c r="G45" s="24" t="s">
        <v>34</v>
      </c>
      <c r="H45" s="37"/>
      <c r="I45" s="9"/>
    </row>
    <row r="46" spans="1:20" ht="15.75" thickBot="1" x14ac:dyDescent="0.3">
      <c r="A46" s="9"/>
      <c r="B46" s="10" t="s">
        <v>15</v>
      </c>
      <c r="C46" s="9"/>
      <c r="D46" s="20">
        <f>SUM(D41+D33+D26+D19)</f>
        <v>0</v>
      </c>
      <c r="E46" s="19"/>
      <c r="F46" s="9"/>
      <c r="G46" s="9"/>
      <c r="H46" s="11"/>
      <c r="I46" s="9"/>
    </row>
    <row r="47" spans="1:20" x14ac:dyDescent="0.25">
      <c r="A47" s="9"/>
      <c r="B47" s="10"/>
      <c r="C47" s="9"/>
      <c r="D47" s="11"/>
      <c r="E47" s="19"/>
      <c r="F47" s="9"/>
      <c r="G47" s="23" t="s">
        <v>37</v>
      </c>
      <c r="H47" s="36">
        <f>SUM(H29+H39)</f>
        <v>0</v>
      </c>
      <c r="I47" s="9"/>
    </row>
    <row r="48" spans="1:20" ht="15.75" thickBot="1" x14ac:dyDescent="0.3">
      <c r="A48" s="9"/>
      <c r="B48" s="10"/>
      <c r="C48" s="9"/>
      <c r="D48" s="11"/>
      <c r="E48" s="19"/>
      <c r="F48" s="9"/>
      <c r="G48" s="24" t="s">
        <v>34</v>
      </c>
      <c r="H48" s="37"/>
      <c r="I48" s="9"/>
    </row>
    <row r="49" spans="1:9" x14ac:dyDescent="0.25">
      <c r="A49" s="9"/>
      <c r="B49" s="50"/>
      <c r="C49" s="51"/>
      <c r="D49" s="52"/>
      <c r="E49" s="51"/>
      <c r="F49" s="51"/>
      <c r="G49" s="51"/>
      <c r="H49" s="52"/>
      <c r="I49" s="9"/>
    </row>
    <row r="50" spans="1:9" ht="7.5" customHeight="1" x14ac:dyDescent="0.25">
      <c r="A50" s="9"/>
      <c r="B50" s="10"/>
      <c r="C50" s="9"/>
      <c r="D50" s="11"/>
      <c r="E50" s="9"/>
      <c r="F50" s="9"/>
      <c r="G50" s="9"/>
      <c r="H50" s="11"/>
      <c r="I50" s="9"/>
    </row>
    <row r="51" spans="1:9" ht="15" customHeight="1" x14ac:dyDescent="0.25">
      <c r="A51" s="9"/>
      <c r="B51" s="38" t="s">
        <v>21</v>
      </c>
      <c r="C51" s="38"/>
      <c r="D51" s="38"/>
      <c r="E51" s="38"/>
      <c r="F51" s="38"/>
      <c r="G51" s="38"/>
      <c r="H51" s="38"/>
      <c r="I51" s="9"/>
    </row>
    <row r="52" spans="1:9" x14ac:dyDescent="0.25">
      <c r="A52" s="9"/>
      <c r="B52" s="38"/>
      <c r="C52" s="38"/>
      <c r="D52" s="38"/>
      <c r="E52" s="38"/>
      <c r="F52" s="38"/>
      <c r="G52" s="38"/>
      <c r="H52" s="38"/>
      <c r="I52" s="9"/>
    </row>
    <row r="53" spans="1:9" x14ac:dyDescent="0.25">
      <c r="A53" s="9"/>
      <c r="B53" s="38"/>
      <c r="C53" s="38"/>
      <c r="D53" s="38"/>
      <c r="E53" s="38"/>
      <c r="F53" s="38"/>
      <c r="G53" s="38"/>
      <c r="H53" s="38"/>
      <c r="I53" s="9"/>
    </row>
    <row r="54" spans="1:9" x14ac:dyDescent="0.25">
      <c r="A54" s="9"/>
      <c r="B54" s="38"/>
      <c r="C54" s="38"/>
      <c r="D54" s="38"/>
      <c r="E54" s="38"/>
      <c r="F54" s="38"/>
      <c r="G54" s="38"/>
      <c r="H54" s="38"/>
      <c r="I54" s="8" t="s">
        <v>25</v>
      </c>
    </row>
  </sheetData>
  <sheetProtection algorithmName="SHA-512" hashValue="1xmetYiGfhKPh54Unh12JyvXiTaD7XxcPadN9YYQqg84OygZ3R/tjZ7C2p2oDWNf23w81gPEfzX6Zt74Bkg3QQ==" saltValue="JZ0I6djU+REuXr2JDAdF5w==" spinCount="100000" sheet="1" objects="1" scenarios="1"/>
  <mergeCells count="11">
    <mergeCell ref="G3:H3"/>
    <mergeCell ref="G4:H4"/>
    <mergeCell ref="B11:H14"/>
    <mergeCell ref="S30:T34"/>
    <mergeCell ref="G41:H42"/>
    <mergeCell ref="H47:H48"/>
    <mergeCell ref="B51:H54"/>
    <mergeCell ref="B16:E16"/>
    <mergeCell ref="F16:I16"/>
    <mergeCell ref="B7:H7"/>
    <mergeCell ref="H44:H45"/>
  </mergeCells>
  <dataValidations count="2">
    <dataValidation type="list" allowBlank="1" showInputMessage="1" showErrorMessage="1" sqref="H27" xr:uid="{0594AF7A-2629-4969-A6F8-3894296D316D}">
      <formula1>homelimits</formula1>
    </dataValidation>
    <dataValidation type="list" allowBlank="1" showInputMessage="1" showErrorMessage="1" sqref="H20" xr:uid="{4C3DADF1-7D3D-4010-AD38-F37665CA272C}">
      <formula1>autolimits</formula1>
    </dataValidation>
  </dataValidations>
  <hyperlinks>
    <hyperlink ref="I54" location="Disclaimer!A1" display="Disclaimer" xr:uid="{0C1B4FB5-CD9F-4E70-9ADF-D65E3ADC44D4}"/>
  </hyperlinks>
  <pageMargins left="0.25" right="0.25" top="0.75" bottom="0.75" header="0.3" footer="0.3"/>
  <pageSetup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D3A3B-AC19-4CA4-8905-F8DB7F2A35C3}">
  <dimension ref="A1:T54"/>
  <sheetViews>
    <sheetView topLeftCell="A19" zoomScaleNormal="100" workbookViewId="0">
      <selection activeCell="K26" sqref="K26"/>
    </sheetView>
  </sheetViews>
  <sheetFormatPr defaultRowHeight="15" x14ac:dyDescent="0.25"/>
  <cols>
    <col min="1" max="1" width="8.7109375" style="4" customWidth="1"/>
    <col min="2" max="2" width="9.140625" style="3"/>
    <col min="3" max="3" width="21.42578125" style="4" customWidth="1"/>
    <col min="4" max="4" width="12.7109375" style="5" customWidth="1"/>
    <col min="5" max="5" width="6.7109375" style="4" customWidth="1"/>
    <col min="6" max="6" width="10.7109375" style="4" customWidth="1"/>
    <col min="7" max="7" width="25.7109375" style="4" customWidth="1"/>
    <col min="8" max="8" width="12.7109375" style="5" customWidth="1"/>
    <col min="9" max="9" width="8.7109375" style="4" customWidth="1"/>
    <col min="10" max="16384" width="9.140625" style="4"/>
  </cols>
  <sheetData>
    <row r="1" spans="1:9" x14ac:dyDescent="0.25">
      <c r="A1" s="9"/>
      <c r="B1" s="10"/>
      <c r="C1" s="9"/>
      <c r="D1" s="11"/>
      <c r="E1" s="9"/>
      <c r="F1" s="9"/>
      <c r="G1" s="9"/>
      <c r="H1" s="11"/>
      <c r="I1" s="9"/>
    </row>
    <row r="2" spans="1:9" ht="33.75" x14ac:dyDescent="0.5">
      <c r="A2" s="9"/>
      <c r="B2" s="10"/>
      <c r="C2" s="9"/>
      <c r="D2" s="54" t="s">
        <v>38</v>
      </c>
      <c r="E2" s="54"/>
      <c r="F2" s="54"/>
      <c r="G2" s="54"/>
      <c r="H2" s="11"/>
      <c r="I2" s="9"/>
    </row>
    <row r="3" spans="1:9" ht="18.75" x14ac:dyDescent="0.3">
      <c r="A3" s="9"/>
      <c r="B3" s="10"/>
      <c r="C3" s="9"/>
      <c r="D3" s="11"/>
      <c r="E3" s="9"/>
      <c r="F3" s="9"/>
      <c r="G3" s="39" t="s">
        <v>22</v>
      </c>
      <c r="H3" s="39"/>
      <c r="I3" s="9"/>
    </row>
    <row r="4" spans="1:9" ht="18.75" x14ac:dyDescent="0.3">
      <c r="A4" s="9"/>
      <c r="B4" s="10"/>
      <c r="C4" s="9"/>
      <c r="D4" s="11"/>
      <c r="E4" s="9"/>
      <c r="F4" s="9"/>
      <c r="G4" s="40" t="s">
        <v>23</v>
      </c>
      <c r="H4" s="40"/>
      <c r="I4" s="9"/>
    </row>
    <row r="5" spans="1:9" ht="10.5" customHeight="1" thickBot="1" x14ac:dyDescent="0.3">
      <c r="A5" s="9"/>
      <c r="B5" s="12"/>
      <c r="C5" s="13"/>
      <c r="D5" s="14"/>
      <c r="E5" s="13"/>
      <c r="F5" s="13"/>
      <c r="G5" s="13"/>
      <c r="H5" s="14"/>
      <c r="I5" s="9"/>
    </row>
    <row r="6" spans="1:9" ht="11.25" customHeight="1" thickTop="1" x14ac:dyDescent="0.25">
      <c r="A6" s="9"/>
      <c r="B6" s="15"/>
      <c r="C6" s="16"/>
      <c r="D6" s="17"/>
      <c r="E6" s="16"/>
      <c r="F6" s="16"/>
      <c r="G6" s="16"/>
      <c r="H6" s="17"/>
      <c r="I6" s="9"/>
    </row>
    <row r="7" spans="1:9" ht="28.5" customHeight="1" x14ac:dyDescent="0.5">
      <c r="A7" s="9"/>
      <c r="B7" s="53" t="s">
        <v>50</v>
      </c>
      <c r="C7" s="53"/>
      <c r="D7" s="53"/>
      <c r="E7" s="53"/>
      <c r="F7" s="53"/>
      <c r="G7" s="53"/>
      <c r="H7" s="53"/>
      <c r="I7" s="9"/>
    </row>
    <row r="8" spans="1:9" ht="19.5" customHeight="1" x14ac:dyDescent="0.4">
      <c r="A8" s="9"/>
      <c r="B8" s="35" t="s">
        <v>48</v>
      </c>
      <c r="C8" s="33"/>
      <c r="D8" s="34"/>
      <c r="E8" s="33"/>
      <c r="F8" s="33"/>
      <c r="G8" s="33"/>
      <c r="H8" s="11"/>
      <c r="I8" s="9"/>
    </row>
    <row r="9" spans="1:9" ht="18" customHeight="1" x14ac:dyDescent="0.3">
      <c r="A9" s="9"/>
      <c r="B9" s="18" t="s">
        <v>20</v>
      </c>
      <c r="C9" s="9"/>
      <c r="D9" s="11"/>
      <c r="E9" s="9"/>
      <c r="F9" s="9"/>
      <c r="G9" s="9"/>
      <c r="H9" s="11"/>
      <c r="I9" s="9"/>
    </row>
    <row r="10" spans="1:9" ht="5.25" customHeight="1" x14ac:dyDescent="0.3">
      <c r="A10" s="9"/>
      <c r="B10" s="18"/>
      <c r="C10" s="9"/>
      <c r="D10" s="11"/>
      <c r="E10" s="9"/>
      <c r="F10" s="9"/>
      <c r="G10" s="9"/>
      <c r="H10" s="11"/>
      <c r="I10" s="9"/>
    </row>
    <row r="11" spans="1:9" ht="22.5" customHeight="1" x14ac:dyDescent="0.25">
      <c r="A11" s="9"/>
      <c r="B11" s="48" t="s">
        <v>35</v>
      </c>
      <c r="C11" s="48"/>
      <c r="D11" s="48"/>
      <c r="E11" s="48"/>
      <c r="F11" s="48"/>
      <c r="G11" s="48"/>
      <c r="H11" s="48"/>
      <c r="I11" s="9"/>
    </row>
    <row r="12" spans="1:9" x14ac:dyDescent="0.25">
      <c r="A12" s="9"/>
      <c r="B12" s="48"/>
      <c r="C12" s="48"/>
      <c r="D12" s="48"/>
      <c r="E12" s="48"/>
      <c r="F12" s="48"/>
      <c r="G12" s="48"/>
      <c r="H12" s="48"/>
      <c r="I12" s="9"/>
    </row>
    <row r="13" spans="1:9" x14ac:dyDescent="0.25">
      <c r="A13" s="9"/>
      <c r="B13" s="48"/>
      <c r="C13" s="48"/>
      <c r="D13" s="48"/>
      <c r="E13" s="48"/>
      <c r="F13" s="48"/>
      <c r="G13" s="48"/>
      <c r="H13" s="48"/>
      <c r="I13" s="9"/>
    </row>
    <row r="14" spans="1:9" x14ac:dyDescent="0.25">
      <c r="A14" s="9"/>
      <c r="B14" s="49"/>
      <c r="C14" s="49"/>
      <c r="D14" s="49"/>
      <c r="E14" s="49"/>
      <c r="F14" s="49"/>
      <c r="G14" s="49"/>
      <c r="H14" s="49"/>
      <c r="I14" s="9"/>
    </row>
    <row r="15" spans="1:9" ht="6" customHeight="1" x14ac:dyDescent="0.25">
      <c r="A15" s="9"/>
      <c r="B15" s="10"/>
      <c r="C15" s="9"/>
      <c r="D15" s="11"/>
      <c r="E15" s="9"/>
      <c r="F15" s="9"/>
      <c r="G15" s="9"/>
      <c r="H15" s="11"/>
      <c r="I15" s="9"/>
    </row>
    <row r="16" spans="1:9" ht="24" customHeight="1" x14ac:dyDescent="0.4">
      <c r="A16" s="9"/>
      <c r="B16" s="44" t="s">
        <v>16</v>
      </c>
      <c r="C16" s="44"/>
      <c r="D16" s="44"/>
      <c r="E16" s="45"/>
      <c r="F16" s="46" t="s">
        <v>49</v>
      </c>
      <c r="G16" s="47"/>
      <c r="H16" s="47"/>
      <c r="I16" s="47"/>
    </row>
    <row r="17" spans="1:20" x14ac:dyDescent="0.25">
      <c r="A17" s="9"/>
      <c r="B17" s="10"/>
      <c r="C17" s="9"/>
      <c r="D17" s="11"/>
      <c r="E17" s="19"/>
      <c r="F17" s="9"/>
      <c r="G17" s="9"/>
      <c r="H17" s="11"/>
      <c r="I17" s="9"/>
    </row>
    <row r="18" spans="1:20" x14ac:dyDescent="0.25">
      <c r="A18" s="9"/>
      <c r="E18" s="19"/>
      <c r="F18" s="9"/>
      <c r="G18" s="9"/>
      <c r="H18" s="11"/>
      <c r="I18" s="9"/>
    </row>
    <row r="19" spans="1:20" x14ac:dyDescent="0.25">
      <c r="A19" s="9"/>
      <c r="B19" s="10" t="s">
        <v>43</v>
      </c>
      <c r="C19" s="9"/>
      <c r="D19" s="29">
        <v>75000</v>
      </c>
      <c r="E19" s="19" t="s">
        <v>40</v>
      </c>
      <c r="F19" s="9"/>
      <c r="G19" s="10" t="s">
        <v>17</v>
      </c>
      <c r="H19" s="20">
        <f>SUM(D46)</f>
        <v>850000</v>
      </c>
      <c r="I19" s="9"/>
    </row>
    <row r="20" spans="1:20" x14ac:dyDescent="0.25">
      <c r="A20" s="9"/>
      <c r="B20" s="10"/>
      <c r="C20" s="9" t="s">
        <v>0</v>
      </c>
      <c r="D20" s="31"/>
      <c r="E20" s="19"/>
      <c r="F20" s="9"/>
      <c r="G20" s="9" t="s">
        <v>18</v>
      </c>
      <c r="H20" s="6">
        <v>250000</v>
      </c>
      <c r="I20" s="9"/>
    </row>
    <row r="21" spans="1:20" x14ac:dyDescent="0.25">
      <c r="A21" s="9"/>
      <c r="B21" s="10"/>
      <c r="C21" s="9" t="s">
        <v>1</v>
      </c>
      <c r="D21" s="32"/>
      <c r="E21" s="19"/>
      <c r="F21" s="9"/>
      <c r="G21" s="9"/>
      <c r="H21" s="11"/>
      <c r="I21" s="9"/>
    </row>
    <row r="22" spans="1:20" x14ac:dyDescent="0.25">
      <c r="A22" s="9"/>
      <c r="B22" s="10"/>
      <c r="C22" s="9" t="s">
        <v>2</v>
      </c>
      <c r="D22" s="32"/>
      <c r="E22" s="19"/>
      <c r="F22" s="9"/>
      <c r="G22" s="21" t="s">
        <v>32</v>
      </c>
      <c r="H22" s="22">
        <f>IFERROR(H19-H20,0)</f>
        <v>600000</v>
      </c>
      <c r="I22" s="9"/>
    </row>
    <row r="23" spans="1:20" x14ac:dyDescent="0.25">
      <c r="A23" s="9"/>
      <c r="B23" s="10"/>
      <c r="C23" s="9" t="s">
        <v>3</v>
      </c>
      <c r="D23" s="32"/>
      <c r="E23" s="19"/>
      <c r="F23" s="9"/>
      <c r="G23" s="9"/>
      <c r="H23" s="11"/>
      <c r="I23" s="9"/>
    </row>
    <row r="24" spans="1:20" x14ac:dyDescent="0.25">
      <c r="A24" s="9"/>
      <c r="B24" s="10"/>
      <c r="C24" s="9" t="s">
        <v>4</v>
      </c>
      <c r="D24" s="30"/>
      <c r="E24" s="19"/>
      <c r="F24" s="9"/>
      <c r="G24" s="9"/>
      <c r="H24" s="11"/>
      <c r="I24" s="9"/>
    </row>
    <row r="25" spans="1:20" x14ac:dyDescent="0.25">
      <c r="A25" s="9"/>
      <c r="B25" s="10"/>
      <c r="C25" s="9"/>
      <c r="D25" s="11"/>
      <c r="E25" s="19"/>
      <c r="F25" s="9"/>
      <c r="G25" s="9"/>
      <c r="H25" s="11"/>
      <c r="I25" s="9"/>
    </row>
    <row r="26" spans="1:20" x14ac:dyDescent="0.25">
      <c r="A26" s="9"/>
      <c r="B26" s="10" t="s">
        <v>44</v>
      </c>
      <c r="C26" s="9"/>
      <c r="D26" s="6">
        <v>125000</v>
      </c>
      <c r="E26" s="19"/>
      <c r="F26" s="9"/>
      <c r="G26" s="10" t="s">
        <v>17</v>
      </c>
      <c r="H26" s="20">
        <f>SUM(D46)</f>
        <v>850000</v>
      </c>
      <c r="I26" s="9"/>
    </row>
    <row r="27" spans="1:20" x14ac:dyDescent="0.25">
      <c r="A27" s="9"/>
      <c r="B27" s="10"/>
      <c r="C27" s="9" t="s">
        <v>5</v>
      </c>
      <c r="D27" s="31"/>
      <c r="E27" s="19"/>
      <c r="F27" s="9"/>
      <c r="G27" s="9" t="s">
        <v>19</v>
      </c>
      <c r="H27" s="6">
        <v>500000</v>
      </c>
      <c r="I27" s="9"/>
    </row>
    <row r="28" spans="1:20" x14ac:dyDescent="0.25">
      <c r="A28" s="9"/>
      <c r="B28" s="10"/>
      <c r="C28" s="9" t="s">
        <v>6</v>
      </c>
      <c r="D28" s="32"/>
      <c r="E28" s="19"/>
      <c r="F28" s="9"/>
      <c r="G28" s="9"/>
      <c r="H28" s="11"/>
      <c r="I28" s="9"/>
    </row>
    <row r="29" spans="1:20" x14ac:dyDescent="0.25">
      <c r="A29" s="9"/>
      <c r="B29" s="10"/>
      <c r="C29" s="9" t="s">
        <v>7</v>
      </c>
      <c r="D29" s="32"/>
      <c r="E29" s="19"/>
      <c r="F29" s="9"/>
      <c r="G29" s="21" t="s">
        <v>32</v>
      </c>
      <c r="H29" s="22">
        <f>IFERROR(H26-H27,0)</f>
        <v>350000</v>
      </c>
      <c r="I29" s="9"/>
    </row>
    <row r="30" spans="1:20" x14ac:dyDescent="0.25">
      <c r="A30" s="9"/>
      <c r="B30" s="10"/>
      <c r="C30" s="9" t="s">
        <v>8</v>
      </c>
      <c r="D30" s="32"/>
      <c r="E30" s="19"/>
      <c r="F30" s="9"/>
      <c r="G30" s="9"/>
      <c r="H30" s="11"/>
      <c r="I30" s="9"/>
      <c r="S30" s="41"/>
      <c r="T30" s="41"/>
    </row>
    <row r="31" spans="1:20" x14ac:dyDescent="0.25">
      <c r="A31" s="9"/>
      <c r="B31" s="10"/>
      <c r="C31" s="9" t="s">
        <v>4</v>
      </c>
      <c r="D31" s="32"/>
      <c r="E31" s="19"/>
      <c r="F31" s="9"/>
      <c r="G31" s="9"/>
      <c r="H31" s="11"/>
      <c r="I31" s="9"/>
      <c r="S31" s="41"/>
      <c r="T31" s="41"/>
    </row>
    <row r="32" spans="1:20" x14ac:dyDescent="0.25">
      <c r="A32" s="9"/>
      <c r="B32" s="10"/>
      <c r="C32" s="9"/>
      <c r="D32" s="30"/>
      <c r="E32" s="19"/>
      <c r="F32" s="9"/>
      <c r="G32" s="10" t="s">
        <v>26</v>
      </c>
      <c r="H32" s="11"/>
      <c r="I32" s="9"/>
      <c r="S32" s="41"/>
      <c r="T32" s="41"/>
    </row>
    <row r="33" spans="1:20" ht="15" customHeight="1" x14ac:dyDescent="0.25">
      <c r="A33" s="9"/>
      <c r="B33" s="10" t="s">
        <v>45</v>
      </c>
      <c r="C33" s="9"/>
      <c r="D33" s="6">
        <v>500000</v>
      </c>
      <c r="E33" s="19"/>
      <c r="F33" s="9"/>
      <c r="G33" s="9" t="s">
        <v>27</v>
      </c>
      <c r="H33" s="11"/>
      <c r="I33" s="9"/>
      <c r="S33" s="41"/>
      <c r="T33" s="41"/>
    </row>
    <row r="34" spans="1:20" ht="15" customHeight="1" x14ac:dyDescent="0.25">
      <c r="A34" s="9"/>
      <c r="B34" s="10"/>
      <c r="C34" s="9" t="s">
        <v>47</v>
      </c>
      <c r="D34" s="31"/>
      <c r="E34" s="19"/>
      <c r="F34" s="9"/>
      <c r="G34" s="9" t="s">
        <v>28</v>
      </c>
      <c r="H34" s="6">
        <v>150000</v>
      </c>
      <c r="I34" s="9"/>
      <c r="S34" s="41"/>
      <c r="T34" s="41"/>
    </row>
    <row r="35" spans="1:20" ht="15" customHeight="1" x14ac:dyDescent="0.25">
      <c r="A35" s="9"/>
      <c r="B35" s="10"/>
      <c r="C35" s="9" t="s">
        <v>9</v>
      </c>
      <c r="D35" s="32"/>
      <c r="E35" s="19"/>
      <c r="F35" s="9"/>
      <c r="G35" s="9"/>
      <c r="H35" s="11"/>
      <c r="I35" s="9"/>
    </row>
    <row r="36" spans="1:20" ht="15" customHeight="1" x14ac:dyDescent="0.25">
      <c r="A36" s="9"/>
      <c r="B36" s="10"/>
      <c r="C36" s="9" t="s">
        <v>10</v>
      </c>
      <c r="D36" s="32"/>
      <c r="E36" s="19"/>
      <c r="F36" s="9"/>
      <c r="G36" s="9" t="s">
        <v>29</v>
      </c>
      <c r="H36" s="11"/>
      <c r="I36" s="9"/>
    </row>
    <row r="37" spans="1:20" ht="15" customHeight="1" x14ac:dyDescent="0.25">
      <c r="A37" s="9"/>
      <c r="B37" s="10"/>
      <c r="C37" s="9" t="s">
        <v>11</v>
      </c>
      <c r="D37" s="32"/>
      <c r="E37" s="19"/>
      <c r="F37" s="9"/>
      <c r="G37" s="9" t="s">
        <v>30</v>
      </c>
      <c r="H37" s="7">
        <v>15</v>
      </c>
      <c r="I37" s="9"/>
      <c r="Q37" s="28"/>
      <c r="R37" s="28"/>
    </row>
    <row r="38" spans="1:20" ht="15" customHeight="1" x14ac:dyDescent="0.25">
      <c r="A38" s="9"/>
      <c r="B38" s="10"/>
      <c r="C38" s="9" t="s">
        <v>12</v>
      </c>
      <c r="D38" s="32"/>
      <c r="E38" s="19"/>
      <c r="F38" s="9"/>
      <c r="G38" s="9"/>
      <c r="H38" s="11"/>
      <c r="I38" s="9"/>
      <c r="Q38" s="28"/>
      <c r="R38" s="28"/>
    </row>
    <row r="39" spans="1:20" ht="15" customHeight="1" x14ac:dyDescent="0.25">
      <c r="A39" s="9"/>
      <c r="B39" s="10"/>
      <c r="C39" s="9" t="s">
        <v>4</v>
      </c>
      <c r="D39" s="30"/>
      <c r="E39" s="19"/>
      <c r="F39" s="9"/>
      <c r="G39" s="21" t="s">
        <v>31</v>
      </c>
      <c r="H39" s="22">
        <f>SUM(H34*H37*25%)</f>
        <v>562500</v>
      </c>
      <c r="I39" s="9"/>
      <c r="Q39" s="28"/>
      <c r="R39" s="28"/>
    </row>
    <row r="40" spans="1:20" ht="15" customHeight="1" x14ac:dyDescent="0.25">
      <c r="A40" s="9"/>
      <c r="B40" s="10"/>
      <c r="C40" s="9"/>
      <c r="D40" s="11"/>
      <c r="E40" s="19"/>
      <c r="F40" s="9"/>
      <c r="G40" s="9"/>
      <c r="H40" s="9"/>
      <c r="I40" s="9"/>
      <c r="O40" s="28"/>
      <c r="P40" s="28"/>
    </row>
    <row r="41" spans="1:20" ht="15" customHeight="1" x14ac:dyDescent="0.25">
      <c r="A41" s="9"/>
      <c r="B41" s="10" t="s">
        <v>46</v>
      </c>
      <c r="C41" s="9"/>
      <c r="D41" s="6">
        <v>150000</v>
      </c>
      <c r="E41" s="19"/>
      <c r="F41" s="9"/>
      <c r="G41" s="42" t="s">
        <v>33</v>
      </c>
      <c r="H41" s="42"/>
      <c r="I41" s="9"/>
      <c r="O41" s="28"/>
      <c r="P41" s="28"/>
    </row>
    <row r="42" spans="1:20" x14ac:dyDescent="0.25">
      <c r="A42" s="9"/>
      <c r="B42" s="10"/>
      <c r="C42" s="9" t="s">
        <v>13</v>
      </c>
      <c r="D42" s="32"/>
      <c r="E42" s="19"/>
      <c r="F42" s="9"/>
      <c r="G42" s="42"/>
      <c r="H42" s="42"/>
      <c r="I42" s="9"/>
    </row>
    <row r="43" spans="1:20" ht="15.75" thickBot="1" x14ac:dyDescent="0.3">
      <c r="A43" s="9"/>
      <c r="B43" s="10"/>
      <c r="C43" s="9" t="s">
        <v>14</v>
      </c>
      <c r="D43" s="32"/>
      <c r="E43" s="19"/>
      <c r="F43" s="9"/>
      <c r="G43" s="9"/>
      <c r="H43" s="9"/>
      <c r="I43" s="9"/>
    </row>
    <row r="44" spans="1:20" x14ac:dyDescent="0.25">
      <c r="A44" s="9"/>
      <c r="B44" s="10"/>
      <c r="C44" s="9"/>
      <c r="D44" s="32"/>
      <c r="E44" s="19"/>
      <c r="F44" s="9"/>
      <c r="G44" s="23" t="s">
        <v>36</v>
      </c>
      <c r="H44" s="36">
        <f>SUM(H22+H39)</f>
        <v>1162500</v>
      </c>
      <c r="I44" s="9"/>
    </row>
    <row r="45" spans="1:20" ht="15.75" thickBot="1" x14ac:dyDescent="0.3">
      <c r="A45" s="9"/>
      <c r="B45" s="10"/>
      <c r="C45" s="9"/>
      <c r="D45" s="11"/>
      <c r="E45" s="19"/>
      <c r="F45" s="9"/>
      <c r="G45" s="24" t="s">
        <v>34</v>
      </c>
      <c r="H45" s="37"/>
      <c r="I45" s="9"/>
    </row>
    <row r="46" spans="1:20" ht="15.75" thickBot="1" x14ac:dyDescent="0.3">
      <c r="A46" s="9"/>
      <c r="B46" s="10" t="s">
        <v>15</v>
      </c>
      <c r="C46" s="9"/>
      <c r="D46" s="20">
        <f>SUM(D41+D33+D26+D19)</f>
        <v>850000</v>
      </c>
      <c r="E46" s="19"/>
      <c r="F46" s="9"/>
      <c r="G46" s="9"/>
      <c r="H46" s="11"/>
      <c r="I46" s="9"/>
    </row>
    <row r="47" spans="1:20" x14ac:dyDescent="0.25">
      <c r="A47" s="9"/>
      <c r="B47" s="10"/>
      <c r="C47" s="9"/>
      <c r="D47" s="11"/>
      <c r="E47" s="19"/>
      <c r="F47" s="9"/>
      <c r="G47" s="23" t="s">
        <v>37</v>
      </c>
      <c r="H47" s="36">
        <f>SUM(H29+H39)</f>
        <v>912500</v>
      </c>
      <c r="I47" s="9"/>
    </row>
    <row r="48" spans="1:20" ht="15.75" thickBot="1" x14ac:dyDescent="0.3">
      <c r="A48" s="9"/>
      <c r="B48" s="10"/>
      <c r="C48" s="9"/>
      <c r="D48" s="11"/>
      <c r="E48" s="19"/>
      <c r="F48" s="9"/>
      <c r="G48" s="24" t="s">
        <v>34</v>
      </c>
      <c r="H48" s="37"/>
      <c r="I48" s="9"/>
    </row>
    <row r="49" spans="1:9" ht="9.75" customHeight="1" x14ac:dyDescent="0.25">
      <c r="A49" s="9"/>
      <c r="B49" s="50"/>
      <c r="C49" s="51"/>
      <c r="D49" s="52"/>
      <c r="E49" s="51"/>
      <c r="F49" s="51"/>
      <c r="G49" s="51"/>
      <c r="H49" s="52"/>
      <c r="I49" s="9"/>
    </row>
    <row r="50" spans="1:9" ht="7.5" customHeight="1" x14ac:dyDescent="0.25">
      <c r="A50" s="9"/>
      <c r="B50" s="10"/>
      <c r="C50" s="9"/>
      <c r="D50" s="11"/>
      <c r="E50" s="9"/>
      <c r="F50" s="9"/>
      <c r="G50" s="9"/>
      <c r="H50" s="11"/>
      <c r="I50" s="9"/>
    </row>
    <row r="51" spans="1:9" ht="5.25" customHeight="1" x14ac:dyDescent="0.25">
      <c r="A51" s="9"/>
      <c r="B51" s="38" t="s">
        <v>21</v>
      </c>
      <c r="C51" s="38"/>
      <c r="D51" s="38"/>
      <c r="E51" s="38"/>
      <c r="F51" s="38"/>
      <c r="G51" s="38"/>
      <c r="H51" s="38"/>
      <c r="I51" s="9"/>
    </row>
    <row r="52" spans="1:9" x14ac:dyDescent="0.25">
      <c r="A52" s="9"/>
      <c r="B52" s="38"/>
      <c r="C52" s="38"/>
      <c r="D52" s="38"/>
      <c r="E52" s="38"/>
      <c r="F52" s="38"/>
      <c r="G52" s="38"/>
      <c r="H52" s="38"/>
      <c r="I52" s="9"/>
    </row>
    <row r="53" spans="1:9" x14ac:dyDescent="0.25">
      <c r="A53" s="9"/>
      <c r="B53" s="38"/>
      <c r="C53" s="38"/>
      <c r="D53" s="38"/>
      <c r="E53" s="38"/>
      <c r="F53" s="38"/>
      <c r="G53" s="38"/>
      <c r="H53" s="38"/>
      <c r="I53" s="9"/>
    </row>
    <row r="54" spans="1:9" x14ac:dyDescent="0.25">
      <c r="A54" s="9"/>
      <c r="B54" s="38"/>
      <c r="C54" s="38"/>
      <c r="D54" s="38"/>
      <c r="E54" s="38"/>
      <c r="F54" s="38"/>
      <c r="G54" s="38"/>
      <c r="H54" s="38"/>
      <c r="I54" s="8" t="s">
        <v>25</v>
      </c>
    </row>
  </sheetData>
  <sheetProtection algorithmName="SHA-512" hashValue="8YD6TqmsC1LwOFvfqAwFD+Vp/6HqRAMEi9L4yzdw0bqi2Jz+dZEgrxCZ/+o/HAG9fwUNd9wvHqvfI1NWLebg9w==" saltValue="w3ZCFom7U8mxobffuYDaKg==" spinCount="100000" sheet="1" objects="1" scenarios="1"/>
  <mergeCells count="12">
    <mergeCell ref="S30:T34"/>
    <mergeCell ref="G41:H42"/>
    <mergeCell ref="H44:H45"/>
    <mergeCell ref="H47:H48"/>
    <mergeCell ref="B51:H54"/>
    <mergeCell ref="D2:G2"/>
    <mergeCell ref="G3:H3"/>
    <mergeCell ref="G4:H4"/>
    <mergeCell ref="B7:H7"/>
    <mergeCell ref="B11:H14"/>
    <mergeCell ref="B16:E16"/>
    <mergeCell ref="F16:I16"/>
  </mergeCells>
  <dataValidations disablePrompts="1" count="2">
    <dataValidation type="list" allowBlank="1" showInputMessage="1" showErrorMessage="1" sqref="H20" xr:uid="{E824C833-81BE-43CD-8E33-C105E0C4512E}">
      <formula1>autolimits</formula1>
    </dataValidation>
    <dataValidation type="list" allowBlank="1" showInputMessage="1" showErrorMessage="1" sqref="H27" xr:uid="{92629F5B-8F33-42D2-99AA-85E9A8496B49}">
      <formula1>homelimits</formula1>
    </dataValidation>
  </dataValidations>
  <hyperlinks>
    <hyperlink ref="I54" location="Disclaimer!A1" display="Disclaimer" xr:uid="{E67E2891-7635-41BB-A692-9F835D4819C2}"/>
  </hyperlinks>
  <pageMargins left="0.25" right="0.25" top="0.75" bottom="0.75" header="0.3" footer="0.3"/>
  <pageSetup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G1"/>
  <sheetViews>
    <sheetView workbookViewId="0">
      <selection activeCell="F16" sqref="F16:F17"/>
    </sheetView>
  </sheetViews>
  <sheetFormatPr defaultRowHeight="15" x14ac:dyDescent="0.25"/>
  <cols>
    <col min="1" max="1" width="36.5703125" style="1" bestFit="1" customWidth="1"/>
    <col min="2" max="16384" width="9.140625" style="1"/>
  </cols>
  <sheetData>
    <row r="1" spans="1:7" ht="213" customHeight="1" x14ac:dyDescent="0.25">
      <c r="A1" s="43" t="s">
        <v>24</v>
      </c>
      <c r="B1" s="43"/>
      <c r="C1" s="43"/>
      <c r="D1" s="43"/>
      <c r="E1" s="43"/>
      <c r="F1" s="43"/>
      <c r="G1" s="2"/>
    </row>
  </sheetData>
  <sheetProtection algorithmName="SHA-512" hashValue="4OPOgtaddKzdiMr2BeP89rbn0Q5Hq9PsD69o0vggmLrb+226G945ZdO+9vwd7MIfDnGR4OyZ0cysli1ATvZBkg==" saltValue="IZSI0WVlDvzYtH2ZpOCwpQ==" spinCount="100000" sheet="1" objects="1" scenarios="1"/>
  <mergeCells count="1">
    <mergeCell ref="A1:F1"/>
  </mergeCells>
  <pageMargins left="0.7" right="0.7" top="0.75" bottom="0.75" header="0.3" footer="0.3"/>
  <pageSetup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A1031-36F6-4199-BCEE-AE4D0958FDB4}">
  <sheetPr codeName="Sheet4"/>
  <dimension ref="A3:E21"/>
  <sheetViews>
    <sheetView workbookViewId="0">
      <selection activeCell="F15" sqref="F15"/>
    </sheetView>
  </sheetViews>
  <sheetFormatPr defaultRowHeight="15" x14ac:dyDescent="0.25"/>
  <cols>
    <col min="1" max="1" width="12" customWidth="1"/>
    <col min="2" max="2" width="14" style="26" customWidth="1"/>
  </cols>
  <sheetData>
    <row r="3" spans="1:2" x14ac:dyDescent="0.25">
      <c r="A3" s="26" t="s">
        <v>39</v>
      </c>
      <c r="B3" s="26" t="s">
        <v>41</v>
      </c>
    </row>
    <row r="4" spans="1:2" x14ac:dyDescent="0.25">
      <c r="A4" s="26" t="s">
        <v>42</v>
      </c>
      <c r="B4" s="26" t="s">
        <v>42</v>
      </c>
    </row>
    <row r="5" spans="1:2" x14ac:dyDescent="0.25">
      <c r="A5" s="27">
        <v>15000</v>
      </c>
      <c r="B5" s="27">
        <v>100000</v>
      </c>
    </row>
    <row r="6" spans="1:2" x14ac:dyDescent="0.25">
      <c r="A6" s="27">
        <v>25000</v>
      </c>
      <c r="B6" s="27">
        <v>150000</v>
      </c>
    </row>
    <row r="7" spans="1:2" x14ac:dyDescent="0.25">
      <c r="A7" s="27">
        <v>30000</v>
      </c>
      <c r="B7" s="27">
        <v>200000</v>
      </c>
    </row>
    <row r="8" spans="1:2" x14ac:dyDescent="0.25">
      <c r="A8" s="27">
        <v>50000</v>
      </c>
      <c r="B8" s="27">
        <v>250000</v>
      </c>
    </row>
    <row r="9" spans="1:2" x14ac:dyDescent="0.25">
      <c r="A9" s="27">
        <v>75000</v>
      </c>
      <c r="B9" s="27">
        <v>300000</v>
      </c>
    </row>
    <row r="10" spans="1:2" x14ac:dyDescent="0.25">
      <c r="A10" s="27">
        <v>100000</v>
      </c>
      <c r="B10" s="27">
        <v>500000</v>
      </c>
    </row>
    <row r="11" spans="1:2" x14ac:dyDescent="0.25">
      <c r="A11" s="27">
        <v>250000</v>
      </c>
      <c r="B11" s="27">
        <v>1000000</v>
      </c>
    </row>
    <row r="12" spans="1:2" x14ac:dyDescent="0.25">
      <c r="A12" s="27">
        <v>300000</v>
      </c>
    </row>
    <row r="13" spans="1:2" x14ac:dyDescent="0.25">
      <c r="A13" s="27">
        <v>500000</v>
      </c>
    </row>
    <row r="14" spans="1:2" x14ac:dyDescent="0.25">
      <c r="A14" s="27">
        <v>1000000</v>
      </c>
    </row>
    <row r="21" spans="5:5" x14ac:dyDescent="0.25">
      <c r="E21"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Personal Umbrella Worksheet</vt:lpstr>
      <vt:lpstr>SAMPLE ONLY</vt:lpstr>
      <vt:lpstr>Disclaimer</vt:lpstr>
      <vt:lpstr>Limits</vt:lpstr>
      <vt:lpstr>Auto</vt:lpstr>
      <vt:lpstr>Auto_Limits</vt:lpstr>
      <vt:lpstr>autolimits</vt:lpstr>
      <vt:lpstr>'Personal Umbrella Worksheet'!DataEntry</vt:lpstr>
      <vt:lpstr>'SAMPLE ONLY'!DataEntry</vt:lpstr>
      <vt:lpstr>Home</vt:lpstr>
      <vt:lpstr>homelimits</vt:lpstr>
      <vt:lpstr>'Personal Umbrella Worksheet'!Print_Area</vt:lpstr>
      <vt:lpstr>'SAMPLE ONLY'!Print_Area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Goodwin</dc:creator>
  <cp:lastModifiedBy>Ken Goodwin</cp:lastModifiedBy>
  <cp:lastPrinted>2017-11-22T22:40:10Z</cp:lastPrinted>
  <dcterms:created xsi:type="dcterms:W3CDTF">2017-06-27T23:01:55Z</dcterms:created>
  <dcterms:modified xsi:type="dcterms:W3CDTF">2017-11-22T22:50:05Z</dcterms:modified>
</cp:coreProperties>
</file>